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<sst xmlns="http://schemas.openxmlformats.org/spreadsheetml/2006/main" count="148" uniqueCount="127">
  <si>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</si>
  <si>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</si>
  <si>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</si>
  <si>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</si>
  <si>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</si>
  <si>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</si>
  <si>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</si>
  <si>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</si>
  <si>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</si>
  <si>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</si>
  <si>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</si>
  <si>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</si>
  <si>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</si>
  <si>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</si>
  <si>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</si>
  <si>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</si>
  <si>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</si>
  <si>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</si>
  <si>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</si>
  <si>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</si>
  <si>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</si>
  <si>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</si>
  <si>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</si>
  <si>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</si>
  <si>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</si>
  <si>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</si>
  <si>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</si>
  <si>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</si>
  <si>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</si>
  <si>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</si>
  <si>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</si>
  <si>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</si>
  <si>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</si>
  <si>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</si>
  <si>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</si>
  <si>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</si>
  <si>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</si>
  <si>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</si>
  <si>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</si>
  <si>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</si>
  <si>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</si>
  <si>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</si>
  <si>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</si>
  <si>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</si>
  <si>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</si>
  <si>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</si>
  <si>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</si>
  <si>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</si>
  <si>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</si>
  <si>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</si>
  <si>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</si>
  <si>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</si>
  <si>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</si>
  <si>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</si>
  <si>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</si>
  <si>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</si>
  <si>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</si>
  <si>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</si>
  <si>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</si>
  <si>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</si>
  <si>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</si>
  <si>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</si>
  <si>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</si>
  <si>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</si>
  <si>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</si>
  <si>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</si>
  <si>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</si>
  <si>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</si>
  <si>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</si>
  <si>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</si>
  <si>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</si>
  <si>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</si>
  <si>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</si>
  <si>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</si>
  <si>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</si>
  <si>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</si>
  <si>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</si>
  <si>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</si>
  <si>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</si>
  <si>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</si>
  <si>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</si>
  <si>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</si>
  <si>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</si>
  <si>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</si>
  <si>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</si>
  <si>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</si>
  <si>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</si>
  <si>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</si>
  <si>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</si>
  <si>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</si>
  <si>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</si>
  <si>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</si>
  <si>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</si>
  <si>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</si>
  <si>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</si>
  <si>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</si>
  <si>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</si>
  <si>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</si>
  <si>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</si>
  <si>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</si>
  <si>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</si>
  <si>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</si>
  <si>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</si>
  <si>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</si>
  <si>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</si>
  <si>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</si>
  <si>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</si>
  <si>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</si>
  <si>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</si>
  <si>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</si>
  <si>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</si>
  <si>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</si>
  <si>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</si>
  <si>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</si>
  <si>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</si>
  <si>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</si>
  <si>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</si>
  <si>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</si>
  <si>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Полтавський окружний адміністративний суд</t>
  </si>
  <si>
    <t>36000, м.Полтава, вул.Пушкарівська, 9/26</t>
  </si>
  <si>
    <t>перше півріччя 2021 року</t>
  </si>
  <si>
    <t>С.О.Удовіченко</t>
  </si>
  <si>
    <t>О.В.Ващенко</t>
  </si>
  <si>
    <t>(0532) 526815</t>
  </si>
  <si>
    <t>(0532) 527869</t>
  </si>
  <si>
    <t>inbox@adm.pl.court.gov.ua</t>
  </si>
  <si>
    <t>1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</si>
</sst>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&amp;LC8F30C0D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7312</v>
      </c>
      <c r="E1" s="70">
        <v>7312</v>
      </c>
      <c r="F1" s="70">
        <v>7312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7208</v>
      </c>
      <c r="D39" s="86">
        <f aca="true" t="shared" si="3" ref="D39:K39">SUM(D40,D47,D48,D49)</f>
        <v>8672631.32</v>
      </c>
      <c r="E39" s="74">
        <f t="shared" si="3"/>
        <v>3966</v>
      </c>
      <c r="F39" s="86">
        <f t="shared" si="3"/>
        <v>6105450.79</v>
      </c>
      <c r="G39" s="74">
        <f t="shared" si="3"/>
        <v>88</v>
      </c>
      <c r="H39" s="86">
        <f t="shared" si="3"/>
        <v>241582.49</v>
      </c>
      <c r="I39" s="74">
        <f t="shared" si="3"/>
        <v>5</v>
      </c>
      <c r="J39" s="86">
        <f t="shared" si="3"/>
        <v>7755.8</v>
      </c>
      <c r="K39" s="74">
        <f t="shared" si="3"/>
        <v>3148</v>
      </c>
      <c r="L39" s="86">
        <f>SUM(L40,L47,L48,L49)</f>
        <v>2933335.78</v>
      </c>
    </row>
    <row r="40" spans="1:12" ht="21" customHeight="1">
      <c r="A40" s="61">
        <v>35</v>
      </c>
      <c r="B40" s="64" t="s">
        <v>85</v>
      </c>
      <c r="C40" s="75">
        <f>SUM(C41,C44)</f>
        <v>7119</v>
      </c>
      <c r="D40" s="87">
        <f>SUM(D41,D44)</f>
        <v>8605893.32</v>
      </c>
      <c r="E40" s="75">
        <f aca="true" t="shared" si="4" ref="E40:L40">SUM(E41,E44)</f>
        <v>3885</v>
      </c>
      <c r="F40" s="87">
        <f t="shared" si="4"/>
        <v>6045012.09</v>
      </c>
      <c r="G40" s="75">
        <f t="shared" si="4"/>
        <v>87</v>
      </c>
      <c r="H40" s="87">
        <f t="shared" si="4"/>
        <v>240901.49</v>
      </c>
      <c r="I40" s="75">
        <f t="shared" si="4"/>
        <v>5</v>
      </c>
      <c r="J40" s="87">
        <f t="shared" si="4"/>
        <v>7755.8</v>
      </c>
      <c r="K40" s="75">
        <f t="shared" si="4"/>
        <v>3141</v>
      </c>
      <c r="L40" s="87">
        <f t="shared" si="4"/>
        <v>2927887.78</v>
      </c>
    </row>
    <row r="41" spans="1:12" ht="19.5" customHeight="1">
      <c r="A41" s="61">
        <v>36</v>
      </c>
      <c r="B41" s="64" t="s">
        <v>86</v>
      </c>
      <c r="C41" s="76">
        <v>338</v>
      </c>
      <c r="D41" s="88">
        <v>1212637.72</v>
      </c>
      <c r="E41" s="77">
        <v>262</v>
      </c>
      <c r="F41" s="89">
        <v>1173075.27</v>
      </c>
      <c r="G41" s="76">
        <v>19</v>
      </c>
      <c r="H41" s="88">
        <v>56130.3</v>
      </c>
      <c r="I41" s="78">
        <v>0</v>
      </c>
      <c r="J41" s="93">
        <v>0</v>
      </c>
      <c r="K41" s="77">
        <v>57</v>
      </c>
      <c r="L41" s="89">
        <v>124437.78</v>
      </c>
    </row>
    <row r="42" spans="1:12" ht="16.5" customHeight="1">
      <c r="A42" s="61">
        <v>37</v>
      </c>
      <c r="B42" s="65" t="s">
        <v>87</v>
      </c>
      <c r="C42" s="76">
        <v>187</v>
      </c>
      <c r="D42" s="88">
        <v>963989.53</v>
      </c>
      <c r="E42" s="77">
        <v>170</v>
      </c>
      <c r="F42" s="89">
        <v>1025918.38</v>
      </c>
      <c r="G42" s="76">
        <v>16</v>
      </c>
      <c r="H42" s="88">
        <v>50892.68</v>
      </c>
      <c r="I42" s="78">
        <v>0</v>
      </c>
      <c r="J42" s="93">
        <v>0</v>
      </c>
      <c r="K42" s="77">
        <v>1</v>
      </c>
      <c r="L42" s="89">
        <v>2270</v>
      </c>
    </row>
    <row r="43" spans="1:12" ht="16.5" customHeight="1">
      <c r="A43" s="61">
        <v>38</v>
      </c>
      <c r="B43" s="65" t="s">
        <v>76</v>
      </c>
      <c r="C43" s="76">
        <v>151</v>
      </c>
      <c r="D43" s="88">
        <v>248648.19</v>
      </c>
      <c r="E43" s="77">
        <v>92</v>
      </c>
      <c r="F43" s="89">
        <v>147156.89</v>
      </c>
      <c r="G43" s="76">
        <v>3</v>
      </c>
      <c r="H43" s="88">
        <v>5237.62</v>
      </c>
      <c r="I43" s="78">
        <v>0</v>
      </c>
      <c r="J43" s="93">
        <v>0</v>
      </c>
      <c r="K43" s="77">
        <v>56</v>
      </c>
      <c r="L43" s="89">
        <v>122167.78</v>
      </c>
    </row>
    <row r="44" spans="1:12" ht="21" customHeight="1">
      <c r="A44" s="61">
        <v>39</v>
      </c>
      <c r="B44" s="64" t="s">
        <v>88</v>
      </c>
      <c r="C44" s="76">
        <v>6781</v>
      </c>
      <c r="D44" s="88">
        <v>7393255.6</v>
      </c>
      <c r="E44" s="77">
        <v>3623</v>
      </c>
      <c r="F44" s="89">
        <v>4871936.82</v>
      </c>
      <c r="G44" s="76">
        <v>68</v>
      </c>
      <c r="H44" s="88">
        <v>184771.19</v>
      </c>
      <c r="I44" s="78">
        <v>5</v>
      </c>
      <c r="J44" s="93">
        <v>7755.8</v>
      </c>
      <c r="K44" s="77">
        <v>3084</v>
      </c>
      <c r="L44" s="89">
        <v>2803450</v>
      </c>
    </row>
    <row r="45" spans="1:12" ht="30" customHeight="1">
      <c r="A45" s="61">
        <v>40</v>
      </c>
      <c r="B45" s="65" t="s">
        <v>89</v>
      </c>
      <c r="C45" s="76">
        <v>440</v>
      </c>
      <c r="D45" s="88">
        <v>1663910</v>
      </c>
      <c r="E45" s="77">
        <v>398</v>
      </c>
      <c r="F45" s="89">
        <v>1827422.73</v>
      </c>
      <c r="G45" s="76">
        <v>35</v>
      </c>
      <c r="H45" s="88">
        <v>152645.79</v>
      </c>
      <c r="I45" s="78">
        <v>3</v>
      </c>
      <c r="J45" s="93">
        <v>6461</v>
      </c>
      <c r="K45" s="77">
        <v>3</v>
      </c>
      <c r="L45" s="89">
        <v>6810</v>
      </c>
    </row>
    <row r="46" spans="1:12" ht="21" customHeight="1">
      <c r="A46" s="61">
        <v>41</v>
      </c>
      <c r="B46" s="65" t="s">
        <v>79</v>
      </c>
      <c r="C46" s="76">
        <v>6341</v>
      </c>
      <c r="D46" s="88">
        <v>5729345.6</v>
      </c>
      <c r="E46" s="77">
        <v>3225</v>
      </c>
      <c r="F46" s="89">
        <v>3044514.09</v>
      </c>
      <c r="G46" s="76">
        <v>33</v>
      </c>
      <c r="H46" s="88">
        <v>32125.4</v>
      </c>
      <c r="I46" s="78">
        <v>2</v>
      </c>
      <c r="J46" s="93">
        <v>1294.8</v>
      </c>
      <c r="K46" s="77">
        <v>3081</v>
      </c>
      <c r="L46" s="89">
        <v>2796640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9534</v>
      </c>
      <c r="E47" s="77">
        <v>3</v>
      </c>
      <c r="F47" s="89">
        <v>7547.7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85</v>
      </c>
      <c r="D49" s="88">
        <v>57204</v>
      </c>
      <c r="E49" s="77">
        <v>78</v>
      </c>
      <c r="F49" s="89">
        <v>52891</v>
      </c>
      <c r="G49" s="76">
        <v>1</v>
      </c>
      <c r="H49" s="88">
        <v>681</v>
      </c>
      <c r="I49" s="78">
        <v>0</v>
      </c>
      <c r="J49" s="93">
        <v>0</v>
      </c>
      <c r="K49" s="77">
        <v>6</v>
      </c>
      <c r="L49" s="89">
        <v>4086</v>
      </c>
    </row>
    <row r="50" spans="1:12" ht="21.75" customHeight="1">
      <c r="A50" s="61">
        <v>45</v>
      </c>
      <c r="B50" s="63" t="s">
        <v>116</v>
      </c>
      <c r="C50" s="74">
        <f>SUM(C51:C54)</f>
        <v>97</v>
      </c>
      <c r="D50" s="86">
        <f aca="true" t="shared" si="5" ref="D50:L50">SUM(D51:D54)</f>
        <v>3071.31</v>
      </c>
      <c r="E50" s="74">
        <f t="shared" si="5"/>
        <v>97</v>
      </c>
      <c r="F50" s="86">
        <f t="shared" si="5"/>
        <v>3179.3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84</v>
      </c>
      <c r="D51" s="87">
        <v>2512.89</v>
      </c>
      <c r="E51" s="79">
        <v>84</v>
      </c>
      <c r="F51" s="90">
        <v>2518.73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204.3</v>
      </c>
      <c r="E52" s="79">
        <v>3</v>
      </c>
      <c r="F52" s="90">
        <v>204.3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5</v>
      </c>
      <c r="D53" s="87">
        <v>306.45</v>
      </c>
      <c r="E53" s="79">
        <v>5</v>
      </c>
      <c r="F53" s="90">
        <v>306.45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47.67</v>
      </c>
      <c r="E54" s="79">
        <v>5</v>
      </c>
      <c r="F54" s="90">
        <v>149.82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7305</v>
      </c>
      <c r="D56" s="86">
        <f aca="true" t="shared" si="6" ref="D56:L56">SUM(D6,D28,D39,D50,D55)</f>
        <v>8675702.63</v>
      </c>
      <c r="E56" s="74">
        <f t="shared" si="6"/>
        <v>4063</v>
      </c>
      <c r="F56" s="86">
        <f t="shared" si="6"/>
        <v>6108630.09</v>
      </c>
      <c r="G56" s="74">
        <f t="shared" si="6"/>
        <v>88</v>
      </c>
      <c r="H56" s="86">
        <f t="shared" si="6"/>
        <v>241582.49</v>
      </c>
      <c r="I56" s="74">
        <f t="shared" si="6"/>
        <v>5</v>
      </c>
      <c r="J56" s="86">
        <f t="shared" si="6"/>
        <v>7755.8</v>
      </c>
      <c r="K56" s="74">
        <f t="shared" si="6"/>
        <v>3148</v>
      </c>
      <c r="L56" s="86">
        <f t="shared" si="6"/>
        <v>2933335.78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&amp;LC8F30C0D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3131</v>
      </c>
      <c r="F4" s="84">
        <f>SUM(F5:F25)</f>
        <v>2919715.7800000003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121</v>
      </c>
      <c r="F5" s="85">
        <v>157219.19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908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10</v>
      </c>
      <c r="F11" s="85">
        <v>9080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13</v>
      </c>
      <c r="F12" s="85">
        <v>11804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1169</v>
      </c>
      <c r="F13" s="85">
        <v>1084133.8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139</v>
      </c>
      <c r="F14" s="85">
        <v>126212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1676</v>
      </c>
      <c r="F17" s="85">
        <v>1528542.79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</v>
      </c>
      <c r="F18" s="85">
        <v>1816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&amp;LC8F30C0D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2021-07-19T12:50:24Z</dcterms:modified>
  <cp:category/>
  <cp:version/>
  <cp:contentType/>
  <cp:contentStatus/>
</cp:coreProperties>
</file>