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<sst xmlns="http://schemas.openxmlformats.org/spreadsheetml/2006/main" count="146" uniqueCount="125">
  <si>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</si>
  <si>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</si>
  <si>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</si>
  <si>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</si>
  <si>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</si>
  <si>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</si>
  <si>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</si>
  <si>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</si>
  <si>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</si>
  <si>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</si>
  <si>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</si>
  <si>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</si>
  <si>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</si>
  <si>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</si>
  <si>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</si>
  <si>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</si>
  <si>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</si>
  <si>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</si>
  <si>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</si>
  <si>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</si>
  <si>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</si>
  <si>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</si>
  <si>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</si>
  <si>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</si>
  <si>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</si>
  <si>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</si>
  <si>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</si>
  <si>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</si>
  <si>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</si>
  <si>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</si>
  <si>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</si>
  <si>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</si>
  <si>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</si>
  <si>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</si>
  <si>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</si>
  <si>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</si>
  <si>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</si>
  <si>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</si>
  <si>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</si>
  <si>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</si>
  <si>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</si>
  <si>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</si>
  <si>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</si>
  <si>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</si>
  <si>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</si>
  <si>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</si>
  <si>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</si>
  <si>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</si>
  <si>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</si>
  <si>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</si>
  <si>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</si>
  <si>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</si>
  <si>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</si>
  <si>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</si>
  <si>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</si>
  <si>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</si>
  <si>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</si>
  <si>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</si>
  <si>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</si>
  <si>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</si>
  <si>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</si>
  <si>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</si>
  <si>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</si>
  <si>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</si>
  <si>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</si>
  <si>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</si>
  <si>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</si>
  <si>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</si>
  <si>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</si>
  <si>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</si>
  <si>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</si>
  <si>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</si>
  <si>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</si>
  <si>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</si>
  <si>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</si>
  <si>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</si>
  <si>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</si>
  <si>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</si>
  <si>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</si>
  <si>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</si>
  <si>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</si>
  <si>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</si>
  <si>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</si>
  <si>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</si>
  <si>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</si>
  <si>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</si>
  <si>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</si>
  <si>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</si>
  <si>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</si>
  <si>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</si>
  <si>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</si>
  <si>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</si>
  <si>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</si>
  <si>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</si>
  <si>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</si>
  <si>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</si>
  <si>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</si>
  <si>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</si>
  <si>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</si>
  <si>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</si>
  <si>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</si>
  <si>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</si>
  <si>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</si>
  <si>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</si>
  <si>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</si>
  <si>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</si>
  <si>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</si>
  <si>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</si>
  <si>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</si>
  <si>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</si>
  <si>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</si>
  <si>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</si>
  <si>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</si>
  <si>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</si>
  <si>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</si>
  <si>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</si>
  <si>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Полтавський окружний адміністративний суд</t>
  </si>
  <si>
    <t>36000, м.Полтава, вул.Пушкарівська, 9/26</t>
  </si>
  <si>
    <t>перше півріччя 2018 року</t>
  </si>
  <si>
    <t>С.О.Удовіченко</t>
  </si>
  <si>
    <t>О.В.Ващенко</t>
  </si>
  <si>
    <t>(0532) 526815</t>
  </si>
  <si>
    <t>(0532) 527869</t>
  </si>
  <si>
    <t>inbox@adm.pl.court.gov.ua</t>
  </si>
  <si>
    <t>5 липня 2018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</si>
</sst>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118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116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117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&amp;LE77623F9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2416</v>
      </c>
      <c r="E1" s="70">
        <v>2416</v>
      </c>
      <c r="F1" s="70">
        <v>2416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2366</v>
      </c>
      <c r="D38" s="86">
        <f aca="true" t="shared" si="3" ref="D38:K38">SUM(D39,D46,D47,D48)</f>
        <v>4654467.20000004</v>
      </c>
      <c r="E38" s="74">
        <f t="shared" si="3"/>
        <v>1515</v>
      </c>
      <c r="F38" s="86">
        <f t="shared" si="3"/>
        <v>4165319.01000001</v>
      </c>
      <c r="G38" s="74">
        <f t="shared" si="3"/>
        <v>38</v>
      </c>
      <c r="H38" s="86">
        <f t="shared" si="3"/>
        <v>58041.9</v>
      </c>
      <c r="I38" s="74">
        <f t="shared" si="3"/>
        <v>3</v>
      </c>
      <c r="J38" s="86">
        <f t="shared" si="3"/>
        <v>2804034.5</v>
      </c>
      <c r="K38" s="74">
        <f t="shared" si="3"/>
        <v>809</v>
      </c>
      <c r="L38" s="86">
        <f>SUM(L39,L46,L47,L48)</f>
        <v>576907.719999996</v>
      </c>
    </row>
    <row r="39" spans="1:12" ht="21" customHeight="1">
      <c r="A39" s="61">
        <v>34</v>
      </c>
      <c r="B39" s="64" t="s">
        <v>86</v>
      </c>
      <c r="C39" s="75">
        <f>SUM(C40,C43)</f>
        <v>2295</v>
      </c>
      <c r="D39" s="87">
        <f>SUM(D40,D43)</f>
        <v>4616408.00000004</v>
      </c>
      <c r="E39" s="75">
        <f aca="true" t="shared" si="4" ref="E39:L39">SUM(E40,E43)</f>
        <v>1453</v>
      </c>
      <c r="F39" s="87">
        <f t="shared" si="4"/>
        <v>4131281.13000001</v>
      </c>
      <c r="G39" s="75">
        <f t="shared" si="4"/>
        <v>38</v>
      </c>
      <c r="H39" s="87">
        <f t="shared" si="4"/>
        <v>58041.9</v>
      </c>
      <c r="I39" s="75">
        <f t="shared" si="4"/>
        <v>3</v>
      </c>
      <c r="J39" s="87">
        <f t="shared" si="4"/>
        <v>2804034.5</v>
      </c>
      <c r="K39" s="75">
        <f t="shared" si="4"/>
        <v>800</v>
      </c>
      <c r="L39" s="87">
        <f t="shared" si="4"/>
        <v>572150.319999996</v>
      </c>
    </row>
    <row r="40" spans="1:12" ht="19.5" customHeight="1">
      <c r="A40" s="61">
        <v>35</v>
      </c>
      <c r="B40" s="64" t="s">
        <v>87</v>
      </c>
      <c r="C40" s="76">
        <v>402</v>
      </c>
      <c r="D40" s="88">
        <v>2711370</v>
      </c>
      <c r="E40" s="77">
        <v>388</v>
      </c>
      <c r="F40" s="89">
        <v>2706028</v>
      </c>
      <c r="G40" s="76">
        <v>3</v>
      </c>
      <c r="H40" s="88">
        <v>5477.9</v>
      </c>
      <c r="I40" s="78">
        <v>1</v>
      </c>
      <c r="J40" s="93">
        <v>2802624.9</v>
      </c>
      <c r="K40" s="77">
        <v>10</v>
      </c>
      <c r="L40" s="89">
        <v>12891.52</v>
      </c>
    </row>
    <row r="41" spans="1:12" ht="16.5" customHeight="1">
      <c r="A41" s="61">
        <v>36</v>
      </c>
      <c r="B41" s="65" t="s">
        <v>88</v>
      </c>
      <c r="C41" s="76">
        <v>352</v>
      </c>
      <c r="D41" s="88">
        <v>2652095</v>
      </c>
      <c r="E41" s="77">
        <v>348</v>
      </c>
      <c r="F41" s="89">
        <v>2654193</v>
      </c>
      <c r="G41" s="76">
        <v>3</v>
      </c>
      <c r="H41" s="88">
        <v>5477.9</v>
      </c>
      <c r="I41" s="78">
        <v>1</v>
      </c>
      <c r="J41" s="93">
        <v>2802624.9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50</v>
      </c>
      <c r="D42" s="88">
        <v>59275</v>
      </c>
      <c r="E42" s="77">
        <v>40</v>
      </c>
      <c r="F42" s="89">
        <v>51835</v>
      </c>
      <c r="G42" s="76">
        <v>0</v>
      </c>
      <c r="H42" s="88">
        <v>0</v>
      </c>
      <c r="I42" s="78">
        <v>0</v>
      </c>
      <c r="J42" s="93">
        <v>0</v>
      </c>
      <c r="K42" s="77">
        <v>10</v>
      </c>
      <c r="L42" s="89">
        <v>12891.52</v>
      </c>
    </row>
    <row r="43" spans="1:12" ht="21" customHeight="1">
      <c r="A43" s="61">
        <v>38</v>
      </c>
      <c r="B43" s="64" t="s">
        <v>89</v>
      </c>
      <c r="C43" s="76">
        <v>1893</v>
      </c>
      <c r="D43" s="88">
        <v>1905038.00000004</v>
      </c>
      <c r="E43" s="77">
        <v>1065</v>
      </c>
      <c r="F43" s="89">
        <v>1425253.13000001</v>
      </c>
      <c r="G43" s="76">
        <v>35</v>
      </c>
      <c r="H43" s="88">
        <v>52564</v>
      </c>
      <c r="I43" s="78">
        <v>2</v>
      </c>
      <c r="J43" s="93">
        <v>1409.6</v>
      </c>
      <c r="K43" s="77">
        <v>790</v>
      </c>
      <c r="L43" s="89">
        <v>559258.799999996</v>
      </c>
    </row>
    <row r="44" spans="1:12" ht="30" customHeight="1">
      <c r="A44" s="61">
        <v>39</v>
      </c>
      <c r="B44" s="65" t="s">
        <v>90</v>
      </c>
      <c r="C44" s="76">
        <v>273</v>
      </c>
      <c r="D44" s="88">
        <v>717134</v>
      </c>
      <c r="E44" s="77">
        <v>254</v>
      </c>
      <c r="F44" s="89">
        <v>786099.26</v>
      </c>
      <c r="G44" s="76">
        <v>17</v>
      </c>
      <c r="H44" s="88">
        <v>36192</v>
      </c>
      <c r="I44" s="78">
        <v>0</v>
      </c>
      <c r="J44" s="93">
        <v>0</v>
      </c>
      <c r="K44" s="77">
        <v>1</v>
      </c>
      <c r="L44" s="89">
        <v>1762</v>
      </c>
    </row>
    <row r="45" spans="1:12" ht="21" customHeight="1">
      <c r="A45" s="61">
        <v>40</v>
      </c>
      <c r="B45" s="65" t="s">
        <v>80</v>
      </c>
      <c r="C45" s="76">
        <v>1620</v>
      </c>
      <c r="D45" s="88">
        <v>1187904.00000003</v>
      </c>
      <c r="E45" s="77">
        <v>811</v>
      </c>
      <c r="F45" s="89">
        <v>639153.869999998</v>
      </c>
      <c r="G45" s="76">
        <v>18</v>
      </c>
      <c r="H45" s="88">
        <v>16372</v>
      </c>
      <c r="I45" s="78">
        <v>2</v>
      </c>
      <c r="J45" s="93">
        <v>1409.6</v>
      </c>
      <c r="K45" s="77">
        <v>789</v>
      </c>
      <c r="L45" s="89">
        <v>557496.799999996</v>
      </c>
    </row>
    <row r="46" spans="1:12" ht="45" customHeight="1">
      <c r="A46" s="61">
        <v>41</v>
      </c>
      <c r="B46" s="64" t="s">
        <v>91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71</v>
      </c>
      <c r="D48" s="88">
        <v>38059.2</v>
      </c>
      <c r="E48" s="77">
        <v>62</v>
      </c>
      <c r="F48" s="89">
        <v>34037.88</v>
      </c>
      <c r="G48" s="76">
        <v>0</v>
      </c>
      <c r="H48" s="88">
        <v>0</v>
      </c>
      <c r="I48" s="78">
        <v>0</v>
      </c>
      <c r="J48" s="93">
        <v>0</v>
      </c>
      <c r="K48" s="77">
        <v>9</v>
      </c>
      <c r="L48" s="89">
        <v>4757.4</v>
      </c>
    </row>
    <row r="49" spans="1:12" ht="21.75" customHeight="1">
      <c r="A49" s="61">
        <v>44</v>
      </c>
      <c r="B49" s="63" t="s">
        <v>111</v>
      </c>
      <c r="C49" s="74">
        <f>SUM(C50:C53)</f>
        <v>50</v>
      </c>
      <c r="D49" s="86">
        <f aca="true" t="shared" si="5" ref="D49:L49">SUM(D50:D53)</f>
        <v>1998.0500000000002</v>
      </c>
      <c r="E49" s="74">
        <f t="shared" si="5"/>
        <v>50</v>
      </c>
      <c r="F49" s="86">
        <f t="shared" si="5"/>
        <v>2059.12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42</v>
      </c>
      <c r="D50" s="87">
        <v>1649.18</v>
      </c>
      <c r="E50" s="79">
        <v>42</v>
      </c>
      <c r="F50" s="90">
        <v>1710.06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6</v>
      </c>
      <c r="D51" s="87">
        <v>317.16</v>
      </c>
      <c r="E51" s="79">
        <v>6</v>
      </c>
      <c r="F51" s="90">
        <v>317.3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2</v>
      </c>
      <c r="D53" s="87">
        <v>31.71</v>
      </c>
      <c r="E53" s="79">
        <v>2</v>
      </c>
      <c r="F53" s="90">
        <v>31.76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2416</v>
      </c>
      <c r="D55" s="86">
        <f aca="true" t="shared" si="6" ref="D55:L55">SUM(D6,D27,D38,D49,D54)</f>
        <v>4656465.25000004</v>
      </c>
      <c r="E55" s="74">
        <f t="shared" si="6"/>
        <v>1565</v>
      </c>
      <c r="F55" s="86">
        <f t="shared" si="6"/>
        <v>4167378.13000001</v>
      </c>
      <c r="G55" s="74">
        <f t="shared" si="6"/>
        <v>38</v>
      </c>
      <c r="H55" s="86">
        <f t="shared" si="6"/>
        <v>58041.9</v>
      </c>
      <c r="I55" s="74">
        <f t="shared" si="6"/>
        <v>3</v>
      </c>
      <c r="J55" s="86">
        <f t="shared" si="6"/>
        <v>2804034.5</v>
      </c>
      <c r="K55" s="74">
        <f t="shared" si="6"/>
        <v>809</v>
      </c>
      <c r="L55" s="86">
        <f t="shared" si="6"/>
        <v>576907.719999996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&amp;LE77623F9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809</v>
      </c>
      <c r="F4" s="84">
        <f>SUM(F5:F24)</f>
        <v>576907.7199999972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7</v>
      </c>
      <c r="F5" s="85">
        <v>5888.84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</v>
      </c>
      <c r="F11" s="85">
        <v>704.8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4</v>
      </c>
      <c r="F12" s="85">
        <v>2819.2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321</v>
      </c>
      <c r="F13" s="85">
        <v>229806.009999999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346</v>
      </c>
      <c r="F14" s="85">
        <v>244126.669999998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0</v>
      </c>
      <c r="F16" s="85">
        <v>0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129</v>
      </c>
      <c r="F17" s="85">
        <v>92857.4000000002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1</v>
      </c>
      <c r="F18" s="85">
        <v>704.8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121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122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123</v>
      </c>
      <c r="D33" s="169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Footer>&amp;LE77623F9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Ващенко Ольга Вікторівна</cp:lastModifiedBy>
  <cp:lastPrinted>2018-07-30T05:27:57Z</cp:lastPrinted>
  <dcterms:created xsi:type="dcterms:W3CDTF">1996-10-08T23:32:33Z</dcterms:created>
  <dcterms:modified xsi:type="dcterms:W3CDTF">2018-07-30T05:28:00Z</dcterms:modified>
  <cp:category/>
  <cp:version/>
  <cp:contentType/>
  <cp:contentStatus/>
</cp:coreProperties>
</file>