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<sst xmlns="http://schemas.openxmlformats.org/spreadsheetml/2006/main" count="158" uniqueCount="135">
  <si>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</si>
  <si>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</si>
  <si>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</si>
  <si>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</si>
  <si>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</si>
  <si>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</si>
  <si>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</si>
  <si>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</si>
  <si>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</si>
  <si>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</si>
  <si>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</si>
  <si>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</si>
  <si>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</si>
  <si>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</si>
  <si>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</si>
  <si>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</si>
  <si>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</si>
  <si>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</si>
  <si>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</si>
  <si>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</si>
  <si>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</si>
  <si>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</si>
  <si>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</si>
  <si>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</si>
  <si>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</si>
  <si>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</si>
  <si>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</si>
  <si>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</si>
  <si>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</si>
  <si>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</si>
  <si>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</si>
  <si>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</si>
  <si>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</si>
  <si>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</si>
  <si>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</si>
  <si>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</si>
  <si>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</si>
  <si>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</si>
  <si>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</si>
  <si>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</si>
  <si>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</si>
  <si>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</si>
  <si>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</si>
  <si>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</si>
  <si>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</si>
  <si>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</si>
  <si>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</si>
  <si>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</si>
  <si>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</si>
  <si>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</si>
  <si>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</si>
  <si>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</si>
  <si>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</si>
  <si>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</si>
  <si>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</si>
  <si>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</si>
  <si>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</si>
  <si>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</si>
  <si>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</si>
  <si>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</si>
  <si>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</si>
  <si>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</si>
  <si>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</si>
  <si>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</si>
  <si>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</si>
  <si>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</si>
  <si>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</si>
  <si>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</si>
  <si>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</si>
  <si>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</si>
  <si>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</si>
  <si>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</si>
  <si>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</si>
  <si>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</si>
  <si>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</si>
  <si>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</si>
  <si>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</si>
  <si>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</si>
  <si>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</si>
  <si>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</si>
  <si>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</si>
  <si>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</si>
  <si>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</si>
  <si>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</si>
  <si>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</si>
  <si>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</si>
  <si>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</si>
  <si>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</si>
  <si>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</si>
  <si>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</si>
  <si>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</si>
  <si>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</si>
  <si>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</si>
  <si>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</si>
  <si>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</si>
  <si>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</si>
  <si>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</si>
  <si>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</si>
  <si>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</si>
  <si>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</si>
  <si>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</si>
  <si>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</si>
  <si>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</si>
  <si>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</si>
  <si>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</si>
  <si>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</si>
  <si>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</si>
  <si>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</si>
  <si>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</si>
  <si>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</si>
  <si>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</si>
  <si>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</si>
  <si>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</si>
  <si>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</si>
  <si>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</si>
  <si>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</si>
  <si>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</si>
  <si>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</si>
  <si>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</si>
  <si>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</si>
  <si>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</si>
  <si>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</si>
  <si>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</si>
  <si>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</si>
  <si>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</si>
  <si>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</si>
  <si>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Полтавський окружний адміністративний суд</t>
  </si>
  <si>
    <t>36000, м.Полтава, вул.Пушкарівська, 9/26</t>
  </si>
  <si>
    <t>2022 рік</t>
  </si>
  <si>
    <t>І.Г.Ясиновський</t>
  </si>
  <si>
    <t>О.В.Шамро</t>
  </si>
  <si>
    <t>(0532) 526815</t>
  </si>
  <si>
    <t>(0532) 527869</t>
  </si>
  <si>
    <t>inbox@adm.pl.court.gov.ua</t>
  </si>
  <si>
    <t>03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</si>
</sst>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&amp;L3AD16446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11437</v>
      </c>
      <c r="D39" s="63">
        <f aca="true" t="shared" si="3" ref="D39:K39">SUM(D40,D47,D48,D49)</f>
        <v>16387779.530002093</v>
      </c>
      <c r="E39" s="63">
        <f t="shared" si="3"/>
        <v>6694</v>
      </c>
      <c r="F39" s="63">
        <f t="shared" si="3"/>
        <v>11827091.96000068</v>
      </c>
      <c r="G39" s="63">
        <f t="shared" si="3"/>
        <v>114</v>
      </c>
      <c r="H39" s="63">
        <f t="shared" si="3"/>
        <v>222259.91999999998</v>
      </c>
      <c r="I39" s="63">
        <f t="shared" si="3"/>
        <v>4</v>
      </c>
      <c r="J39" s="63">
        <f t="shared" si="3"/>
        <v>14886</v>
      </c>
      <c r="K39" s="63">
        <f t="shared" si="3"/>
        <v>4612</v>
      </c>
      <c r="L39" s="63">
        <f>SUM(L40,L47,L48,L49)</f>
        <v>4770043.529999849</v>
      </c>
    </row>
    <row r="40" spans="1:12" ht="12.75">
      <c r="A40" s="96">
        <v>35</v>
      </c>
      <c r="B40" s="95" t="s">
        <v>82</v>
      </c>
      <c r="C40" s="110">
        <f>SUM(C41,C44)</f>
        <v>11314</v>
      </c>
      <c r="D40" s="110">
        <f>SUM(D41,D44)</f>
        <v>16268849.030002091</v>
      </c>
      <c r="E40" s="110">
        <f aca="true" t="shared" si="4" ref="E40:L40">SUM(E41,E44)</f>
        <v>6589</v>
      </c>
      <c r="F40" s="110">
        <f t="shared" si="4"/>
        <v>11711868.86000068</v>
      </c>
      <c r="G40" s="110">
        <f t="shared" si="4"/>
        <v>111</v>
      </c>
      <c r="H40" s="110">
        <f t="shared" si="4"/>
        <v>214457.52</v>
      </c>
      <c r="I40" s="110">
        <f t="shared" si="4"/>
        <v>2</v>
      </c>
      <c r="J40" s="110">
        <f t="shared" si="4"/>
        <v>13397.4</v>
      </c>
      <c r="K40" s="110">
        <f t="shared" si="4"/>
        <v>4600</v>
      </c>
      <c r="L40" s="110">
        <f t="shared" si="4"/>
        <v>4760367.62999985</v>
      </c>
    </row>
    <row r="41" spans="1:12" ht="12.75">
      <c r="A41" s="96">
        <v>36</v>
      </c>
      <c r="B41" s="95" t="s">
        <v>83</v>
      </c>
      <c r="C41" s="110">
        <v>586</v>
      </c>
      <c r="D41" s="110">
        <v>3327392.82999999</v>
      </c>
      <c r="E41" s="110">
        <v>496</v>
      </c>
      <c r="F41" s="110">
        <v>3124705.75</v>
      </c>
      <c r="G41" s="110">
        <v>17</v>
      </c>
      <c r="H41" s="110">
        <v>38983.81</v>
      </c>
      <c r="I41" s="110">
        <v>1</v>
      </c>
      <c r="J41" s="110">
        <v>12405</v>
      </c>
      <c r="K41" s="110">
        <v>70</v>
      </c>
      <c r="L41" s="110">
        <v>241970.43</v>
      </c>
    </row>
    <row r="42" spans="1:12" ht="12.75">
      <c r="A42" s="96">
        <v>37</v>
      </c>
      <c r="B42" s="98" t="s">
        <v>84</v>
      </c>
      <c r="C42" s="110">
        <v>431</v>
      </c>
      <c r="D42" s="110">
        <v>3008977.32</v>
      </c>
      <c r="E42" s="110">
        <v>390</v>
      </c>
      <c r="F42" s="110">
        <v>2930633.69</v>
      </c>
      <c r="G42" s="110">
        <v>14</v>
      </c>
      <c r="H42" s="110">
        <v>34529.05</v>
      </c>
      <c r="I42" s="110">
        <v>0</v>
      </c>
      <c r="J42" s="110">
        <v>0</v>
      </c>
      <c r="K42" s="110">
        <v>27</v>
      </c>
      <c r="L42" s="110">
        <v>99558.02</v>
      </c>
    </row>
    <row r="43" spans="1:12" ht="12.75">
      <c r="A43" s="96">
        <v>38</v>
      </c>
      <c r="B43" s="98" t="s">
        <v>73</v>
      </c>
      <c r="C43" s="110">
        <v>155</v>
      </c>
      <c r="D43" s="110">
        <v>318415.51</v>
      </c>
      <c r="E43" s="110">
        <v>106</v>
      </c>
      <c r="F43" s="110">
        <v>194072.06</v>
      </c>
      <c r="G43" s="110">
        <v>3</v>
      </c>
      <c r="H43" s="110">
        <v>4454.76</v>
      </c>
      <c r="I43" s="110">
        <v>1</v>
      </c>
      <c r="J43" s="110">
        <v>12405</v>
      </c>
      <c r="K43" s="110">
        <v>43</v>
      </c>
      <c r="L43" s="110">
        <v>142412.41</v>
      </c>
    </row>
    <row r="44" spans="1:12" ht="12.75">
      <c r="A44" s="96">
        <v>39</v>
      </c>
      <c r="B44" s="95" t="s">
        <v>85</v>
      </c>
      <c r="C44" s="110">
        <v>10728</v>
      </c>
      <c r="D44" s="110">
        <v>12941456.2000021</v>
      </c>
      <c r="E44" s="110">
        <v>6093</v>
      </c>
      <c r="F44" s="110">
        <v>8587163.11000068</v>
      </c>
      <c r="G44" s="110">
        <v>94</v>
      </c>
      <c r="H44" s="110">
        <v>175473.71</v>
      </c>
      <c r="I44" s="110">
        <v>1</v>
      </c>
      <c r="J44" s="110">
        <v>992.4</v>
      </c>
      <c r="K44" s="110">
        <v>4530</v>
      </c>
      <c r="L44" s="110">
        <v>4518397.19999985</v>
      </c>
    </row>
    <row r="45" spans="1:12" ht="12.75">
      <c r="A45" s="96">
        <v>40</v>
      </c>
      <c r="B45" s="98" t="s">
        <v>86</v>
      </c>
      <c r="C45" s="110">
        <v>820</v>
      </c>
      <c r="D45" s="110">
        <v>3137621</v>
      </c>
      <c r="E45" s="110">
        <v>771</v>
      </c>
      <c r="F45" s="110">
        <v>3120981.05</v>
      </c>
      <c r="G45" s="110">
        <v>31</v>
      </c>
      <c r="H45" s="110">
        <v>94540.4</v>
      </c>
      <c r="I45" s="110">
        <v>0</v>
      </c>
      <c r="J45" s="110">
        <v>0</v>
      </c>
      <c r="K45" s="110">
        <v>14</v>
      </c>
      <c r="L45" s="110">
        <v>34734</v>
      </c>
    </row>
    <row r="46" spans="1:12" ht="12.75">
      <c r="A46" s="96">
        <v>41</v>
      </c>
      <c r="B46" s="98" t="s">
        <v>76</v>
      </c>
      <c r="C46" s="110">
        <v>9908</v>
      </c>
      <c r="D46" s="110">
        <v>9803835.20000169</v>
      </c>
      <c r="E46" s="110">
        <v>5322</v>
      </c>
      <c r="F46" s="110">
        <v>5466182.06000014</v>
      </c>
      <c r="G46" s="110">
        <v>63</v>
      </c>
      <c r="H46" s="110">
        <v>80933.31</v>
      </c>
      <c r="I46" s="110">
        <v>1</v>
      </c>
      <c r="J46" s="110">
        <v>992.4</v>
      </c>
      <c r="K46" s="110">
        <v>4516</v>
      </c>
      <c r="L46" s="110">
        <v>4483663.19999983</v>
      </c>
    </row>
    <row r="47" spans="1:12" ht="25.5">
      <c r="A47" s="96">
        <v>42</v>
      </c>
      <c r="B47" s="95" t="s">
        <v>87</v>
      </c>
      <c r="C47" s="110">
        <v>16</v>
      </c>
      <c r="D47" s="110">
        <v>37801.8</v>
      </c>
      <c r="E47" s="110">
        <v>12</v>
      </c>
      <c r="F47" s="110">
        <v>37777.8</v>
      </c>
      <c r="G47" s="110">
        <v>3</v>
      </c>
      <c r="H47" s="110">
        <v>7802.4</v>
      </c>
      <c r="I47" s="110">
        <v>0</v>
      </c>
      <c r="J47" s="110">
        <v>0</v>
      </c>
      <c r="K47" s="110">
        <v>1</v>
      </c>
      <c r="L47" s="110">
        <v>1488.6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107</v>
      </c>
      <c r="D49" s="110">
        <v>81128.7000000002</v>
      </c>
      <c r="E49" s="110">
        <v>93</v>
      </c>
      <c r="F49" s="110">
        <v>77445.3000000001</v>
      </c>
      <c r="G49" s="110">
        <v>0</v>
      </c>
      <c r="H49" s="110">
        <v>0</v>
      </c>
      <c r="I49" s="110">
        <v>2</v>
      </c>
      <c r="J49" s="110">
        <v>1488.6</v>
      </c>
      <c r="K49" s="110">
        <v>11</v>
      </c>
      <c r="L49" s="110">
        <v>8187.3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37</v>
      </c>
      <c r="D50" s="63">
        <f t="shared" si="5"/>
        <v>1711.8899999999999</v>
      </c>
      <c r="E50" s="63">
        <f t="shared" si="5"/>
        <v>37</v>
      </c>
      <c r="F50" s="63">
        <f t="shared" si="5"/>
        <v>1716.6500000000003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32</v>
      </c>
      <c r="D51" s="110">
        <v>1436.5</v>
      </c>
      <c r="E51" s="110">
        <v>32</v>
      </c>
      <c r="F51" s="110">
        <v>1441.14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3</v>
      </c>
      <c r="D52" s="110">
        <v>223.29</v>
      </c>
      <c r="E52" s="110">
        <v>3</v>
      </c>
      <c r="F52" s="110">
        <v>223.37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2</v>
      </c>
      <c r="D54" s="110">
        <v>52.1</v>
      </c>
      <c r="E54" s="110">
        <v>2</v>
      </c>
      <c r="F54" s="110">
        <v>52.14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11474</v>
      </c>
      <c r="D56" s="63">
        <f t="shared" si="6"/>
        <v>16389491.420002094</v>
      </c>
      <c r="E56" s="63">
        <f t="shared" si="6"/>
        <v>6731</v>
      </c>
      <c r="F56" s="63">
        <f t="shared" si="6"/>
        <v>11828808.610000681</v>
      </c>
      <c r="G56" s="63">
        <f t="shared" si="6"/>
        <v>114</v>
      </c>
      <c r="H56" s="63">
        <f t="shared" si="6"/>
        <v>222259.91999999998</v>
      </c>
      <c r="I56" s="63">
        <f t="shared" si="6"/>
        <v>4</v>
      </c>
      <c r="J56" s="63">
        <f t="shared" si="6"/>
        <v>14886</v>
      </c>
      <c r="K56" s="63">
        <f t="shared" si="6"/>
        <v>4612</v>
      </c>
      <c r="L56" s="63">
        <f t="shared" si="6"/>
        <v>4770043.529999849</v>
      </c>
    </row>
    <row r="57" spans="1:12" ht="12.75">
      <c r="A57" s="96">
        <v>52</v>
      </c>
      <c r="B57" s="121" t="s">
        <v>112</v>
      </c>
      <c r="C57" s="110">
        <v>15</v>
      </c>
      <c r="D57" s="110">
        <v>13893.6</v>
      </c>
      <c r="E57" s="110">
        <v>15</v>
      </c>
      <c r="F57" s="110">
        <v>11908.82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&amp;L3AD16446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4538</v>
      </c>
      <c r="G5" s="108">
        <f>SUM(G6:G26)</f>
        <v>4603002.309999859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144</v>
      </c>
      <c r="G6" s="111">
        <v>172019.63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15</v>
      </c>
      <c r="G12" s="111">
        <v>14886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119</v>
      </c>
      <c r="G13" s="111">
        <v>118095.6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1979</v>
      </c>
      <c r="G14" s="111">
        <v>2029725.28999993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240</v>
      </c>
      <c r="G15" s="111">
        <v>238778.229999999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6</v>
      </c>
      <c r="G17" s="111">
        <v>5458.2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2029</v>
      </c>
      <c r="G18" s="111">
        <v>2018084.95999993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6</v>
      </c>
      <c r="G19" s="111">
        <v>5954.4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132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133</v>
      </c>
      <c r="D39" s="174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&amp;L3AD16446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2022-11-24T11:52:26Z</cp:lastPrinted>
  <dcterms:created xsi:type="dcterms:W3CDTF">1996-10-08T23:32:33Z</dcterms:created>
  <dcterms:modified xsi:type="dcterms:W3CDTF">2023-01-18T06:23:43Z</dcterms:modified>
  <cp:category/>
  <cp:version/>
  <cp:contentType/>
  <cp:contentStatus/>
</cp:coreProperties>
</file>